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ng/Desktop/Lee et al., 2019a_Sr_genome/manuscript_and_figures/"/>
    </mc:Choice>
  </mc:AlternateContent>
  <xr:revisionPtr revIDLastSave="0" documentId="13_ncr:1_{81D44CB5-F634-B847-B189-BEDE48032C86}" xr6:coauthVersionLast="36" xr6:coauthVersionMax="36" xr10:uidLastSave="{00000000-0000-0000-0000-000000000000}"/>
  <bookViews>
    <workbookView xWindow="800" yWindow="1000" windowWidth="24800" windowHeight="15000" xr2:uid="{00000000-000D-0000-FFFF-FFFF00000000}"/>
  </bookViews>
  <sheets>
    <sheet name="SrCho_C_percent" sheetId="1" r:id="rId1"/>
  </sheets>
  <calcPr calcId="181029"/>
</workbook>
</file>

<file path=xl/calcChain.xml><?xml version="1.0" encoding="utf-8"?>
<calcChain xmlns="http://schemas.openxmlformats.org/spreadsheetml/2006/main">
  <c r="C122" i="1" l="1"/>
  <c r="B122" i="1"/>
  <c r="C82" i="1"/>
  <c r="B82" i="1"/>
  <c r="D122" i="1" l="1"/>
  <c r="D117" i="1"/>
  <c r="D118" i="1"/>
  <c r="D119" i="1"/>
  <c r="D120" i="1"/>
  <c r="D121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84" i="1"/>
  <c r="D8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2" i="1"/>
</calcChain>
</file>

<file path=xl/sharedStrings.xml><?xml version="1.0" encoding="utf-8"?>
<sst xmlns="http://schemas.openxmlformats.org/spreadsheetml/2006/main" count="128" uniqueCount="124">
  <si>
    <t>Length</t>
  </si>
  <si>
    <t>No. of Cys residues</t>
  </si>
  <si>
    <t>evm.model.Sr_HGAP_JL_scaf_2.1091</t>
  </si>
  <si>
    <t>evm.model.Sr_HGAP_JL_scaf_2.1092</t>
  </si>
  <si>
    <t>evm.model.Sr_HGAP_JL_scaf_2.1093</t>
  </si>
  <si>
    <t>evm.model.Sr_HGAP_JL_scaf_2.1094</t>
  </si>
  <si>
    <t>evm.model.Sr_HGAP_JL_scaf_2.1095</t>
  </si>
  <si>
    <t>evm.model.Sr_HGAP_JL_scaf_2.1096</t>
  </si>
  <si>
    <t>evm.model.Sr_HGAP_JL_scaf_2.1097</t>
  </si>
  <si>
    <t>evm.model.Sr_HGAP_JL_scaf_2.1098</t>
  </si>
  <si>
    <t>evm.model.Sr_HGAP_JL_scaf_2.1099</t>
  </si>
  <si>
    <t>evm.model.Sr_HGAP_JL_scaf_2.1100</t>
  </si>
  <si>
    <t>evm.model.Sr_HGAP_JL_scaf_2.1101</t>
  </si>
  <si>
    <t>evm.model.Sr_HGAP_JL_scaf_2.1102</t>
  </si>
  <si>
    <t>evm.model.Sr_HGAP_JL_scaf_2.1103</t>
  </si>
  <si>
    <t>evm.model.Sr_HGAP_JL_scaf_2.1104</t>
  </si>
  <si>
    <t>evm.model.Sr_HGAP_JL_scaf_2.1105</t>
  </si>
  <si>
    <t>evm.model.Sr_HGAP_JL_scaf_2.1106</t>
  </si>
  <si>
    <t>evm.model.Sr_HGAP_JL_scaf_2.1107</t>
  </si>
  <si>
    <t>evm.model.Sr_HGAP_JL_scaf_2.1108</t>
  </si>
  <si>
    <t>evm.model.Sr_HGAP_JL_scaf_2.1109</t>
  </si>
  <si>
    <t>evm.model.Sr_HGAP_JL_scaf_2.1110</t>
  </si>
  <si>
    <t>evm.model.Sr_HGAP_JL_scaf_2.1111</t>
  </si>
  <si>
    <t>evm.model.Sr_HGAP_JL_scaf_2.1112</t>
  </si>
  <si>
    <t>evm.model.Sr_HGAP_JL_scaf_2.1113</t>
  </si>
  <si>
    <t>evm.model.Sr_HGAP_JL_scaf_2.1114</t>
  </si>
  <si>
    <t>evm.model.Sr_HGAP_JL_scaf_2.1115</t>
  </si>
  <si>
    <t>evm.model.Sr_HGAP_JL_scaf_2.1116</t>
  </si>
  <si>
    <t>evm.model.Sr_HGAP_JL_scaf_2.1117</t>
  </si>
  <si>
    <t>evm.model.Sr_HGAP_JL_scaf_2.1118</t>
  </si>
  <si>
    <t>evm.model.Sr_HGAP_JL_scaf_2.1119</t>
  </si>
  <si>
    <t>evm.model.Sr_HGAP_JL_scaf_2.1120</t>
  </si>
  <si>
    <t>evm.model.Sr_HGAP_JL_scaf_2.1121</t>
  </si>
  <si>
    <t>evm.model.Sr_HGAP_JL_scaf_2.1122</t>
  </si>
  <si>
    <t>evm.model.Sr_HGAP_JL_scaf_2.1124</t>
  </si>
  <si>
    <t>evm.model.Sr_HGAP_JL_scaf_2.1125</t>
  </si>
  <si>
    <t>evm.model.Sr_HGAP_JL_scaf_2.1126</t>
  </si>
  <si>
    <t>evm.model.Sr_HGAP_JL_scaf_2.1127</t>
  </si>
  <si>
    <t>evm.model.Sr_HGAP_JL_scaf_2.1129</t>
  </si>
  <si>
    <t>evm.model.Sr_HGAP_JL_scaf_2.1130</t>
  </si>
  <si>
    <t>evm.model.Sr_HGAP_JL_scaf_2.1131</t>
  </si>
  <si>
    <t>evm.model.Sr_HGAP_JL_scaf_2.1132</t>
  </si>
  <si>
    <t>evm.model.Sr_HGAP_JL_scaf_2.1133</t>
  </si>
  <si>
    <t>evm.model.Sr_HGAP_JL_scaf_2.1134</t>
  </si>
  <si>
    <t>evm.model.Sr_HGAP_JL_scaf_2.1138</t>
  </si>
  <si>
    <t>evm.model.Sr_HGAP_JL_scaf_2.1139</t>
  </si>
  <si>
    <t>evm.model.Sr_HGAP_JL_scaf_2.1140</t>
  </si>
  <si>
    <t>evm.model.Sr_HGAP_JL_scaf_2.1141</t>
  </si>
  <si>
    <t>evm.model.Sr_HGAP_JL_scaf_2.1142</t>
  </si>
  <si>
    <t>evm.model.Sr_HGAP_JL_scaf_2.1143</t>
  </si>
  <si>
    <t>evm.model.Sr_HGAP_JL_scaf_2.1144</t>
  </si>
  <si>
    <t>evm.model.Sr_HGAP_JL_scaf_2.1145</t>
  </si>
  <si>
    <t>evm.model.Sr_HGAP_JL_scaf_2.1146</t>
  </si>
  <si>
    <t>evm.model.Sr_HGAP_JL_scaf_2.1147</t>
  </si>
  <si>
    <t>evm.model.Sr_HGAP_JL_scaf_2.1148</t>
  </si>
  <si>
    <t>evm.model.Sr_HGAP_JL_scaf_2.1149</t>
  </si>
  <si>
    <t>evm.model.Sr_HGAP_JL_scaf_2.1150</t>
  </si>
  <si>
    <t>evm.model.Sr_HGAP_JL_scaf_2.1151</t>
  </si>
  <si>
    <t>evm.model.Sr_HGAP_JL_scaf_2.1152</t>
  </si>
  <si>
    <t>evm.model.Sr_HGAP_JL_scaf_2.1153</t>
  </si>
  <si>
    <t>evm.model.Sr_HGAP_JL_scaf_2.1154</t>
  </si>
  <si>
    <t>evm.model.Sr_HGAP_JL_scaf_2.1155</t>
  </si>
  <si>
    <t>evm.model.Sr_HGAP_JL_scaf_2.1156</t>
  </si>
  <si>
    <t>evm.model.Sr_HGAP_JL_scaf_2.1157</t>
  </si>
  <si>
    <t>evm.model.Sr_HGAP_JL_scaf_2.1158</t>
  </si>
  <si>
    <t>evm.model.Sr_HGAP_JL_scaf_2.1159</t>
  </si>
  <si>
    <t>evm.model.Sr_HGAP_JL_scaf_2.1160</t>
  </si>
  <si>
    <t>evm.model.Sr_HGAP_JL_scaf_2.1161</t>
  </si>
  <si>
    <t>evm.model.Sr_HGAP_JL_scaf_2.1162</t>
  </si>
  <si>
    <t>evm.model.Sr_HGAP_JL_scaf_2.1163</t>
  </si>
  <si>
    <t>evm.model.Sr_HGAP_JL_scaf_2.1164</t>
  </si>
  <si>
    <t>evm.model.Sr_HGAP_JL_scaf_2.1165</t>
  </si>
  <si>
    <t>evm.model.Sr_HGAP_JL_scaf_2.1166</t>
  </si>
  <si>
    <t>evm.model.Sr_HGAP_JL_scaf_2.1167</t>
  </si>
  <si>
    <t>evm.model.Sr_HGAP_JL_scaf_2.1168</t>
  </si>
  <si>
    <t>evm.model.Sr_HGAP_JL_scaf_2.1169</t>
  </si>
  <si>
    <t>evm.model.Sr_HGAP_JL_scaf_2.1170</t>
  </si>
  <si>
    <t>evm.model.Sr_HGAP_JL_scaf_2.1171</t>
  </si>
  <si>
    <t>evm.model.Sr_HGAP_JL_scaf_2.1172</t>
  </si>
  <si>
    <t>evm.model.Sr_HGAP_JL_scaf_2.1173</t>
  </si>
  <si>
    <t>evm.model.Sr_HGAP_JL_scaf_2.1174</t>
  </si>
  <si>
    <t>evm.model.Sr_HGAP_JL_scaf_2.1175</t>
  </si>
  <si>
    <t>Cys ratio (%)</t>
    <phoneticPr fontId="18"/>
  </si>
  <si>
    <t>Average</t>
    <phoneticPr fontId="18"/>
  </si>
  <si>
    <t>A0A0K2S3I6</t>
  </si>
  <si>
    <t>A0A0K2S2T8</t>
  </si>
  <si>
    <t>A0A0K2S2T7</t>
  </si>
  <si>
    <t>A0A0K2S2T6</t>
  </si>
  <si>
    <t>A0A0K2S2S1</t>
  </si>
  <si>
    <t>A0A0K2S2V5</t>
  </si>
  <si>
    <t>A0A0K2S2Y4</t>
  </si>
  <si>
    <t>A0A0K2S2U3</t>
  </si>
  <si>
    <t>A0A0K2S2R5</t>
  </si>
  <si>
    <t>A0A0K2S2S0</t>
  </si>
  <si>
    <t>A0A0K2S2Q9</t>
  </si>
  <si>
    <t>A0A0K2S3K4</t>
  </si>
  <si>
    <t>A0A0K2S2R2</t>
  </si>
  <si>
    <t>A0A0K2S309</t>
  </si>
  <si>
    <t>A0A0K2S2S8</t>
  </si>
  <si>
    <t>A0A0K2S2Z8</t>
  </si>
  <si>
    <t>A0A0K2S2U6</t>
  </si>
  <si>
    <t>A0A0K2S2Y8</t>
  </si>
  <si>
    <t>A0A0K2S2S9</t>
  </si>
  <si>
    <t>A0A0K2S2U0</t>
  </si>
  <si>
    <t>A0A0K2S3J6</t>
  </si>
  <si>
    <t>A0A0K2S3K0</t>
  </si>
  <si>
    <t>A0A0K2S2V1</t>
  </si>
  <si>
    <t>A0A0K2S2S4</t>
  </si>
  <si>
    <t>A0A0K2S318</t>
  </si>
  <si>
    <t>A0A0K2S3K9</t>
  </si>
  <si>
    <t>A0A0K2S2T2</t>
  </si>
  <si>
    <t>A0A0K2S2Y0</t>
  </si>
  <si>
    <t>A0A0K2S2T3</t>
  </si>
  <si>
    <t>A0A0K2S2Z3</t>
  </si>
  <si>
    <t>A0A0K2S2U2</t>
  </si>
  <si>
    <t>A0A0K2S3J1</t>
  </si>
  <si>
    <t>A0A0K2S2R6</t>
  </si>
  <si>
    <t>A0A0K2S3L4</t>
  </si>
  <si>
    <t>A0A0K2S2T4</t>
  </si>
  <si>
    <t>A0A0K2S2W0</t>
  </si>
  <si>
    <t>A0A0K2S2T0</t>
  </si>
  <si>
    <t>A0A0K2S2S5</t>
  </si>
  <si>
    <t>SrCho</t>
    <phoneticPr fontId="18"/>
  </si>
  <si>
    <r>
      <t xml:space="preserve">Hc class chorion in </t>
    </r>
    <r>
      <rPr>
        <i/>
        <sz val="12"/>
        <color theme="1"/>
        <rFont val="Helvetica"/>
        <family val="2"/>
      </rPr>
      <t>B.mori</t>
    </r>
    <r>
      <rPr>
        <sz val="12"/>
        <color theme="1"/>
        <rFont val="Helvetica"/>
        <family val="2"/>
        <charset val="128"/>
      </rPr>
      <t xml:space="preserve"> </t>
    </r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</si>
</sst>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.000"/>
    <numFmt numFmtId="178" formatCode="0.0000"/>
  </numFmts>
  <fonts count="20">
    <font>
      <sz val="12"/>
      <color theme="1"/>
      <name val="Helvetica"/>
      <family val="2"/>
      <charset val="128"/>
    </font>
    <font>
      <sz val="12"/>
      <color theme="1"/>
      <name val="Helvetica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Helvetica"/>
      <family val="2"/>
      <charset val="128"/>
    </font>
    <font>
      <b/>
      <sz val="13"/>
      <color theme="3"/>
      <name val="Helvetica"/>
      <family val="2"/>
      <charset val="128"/>
    </font>
    <font>
      <b/>
      <sz val="11"/>
      <color theme="3"/>
      <name val="Helvetica"/>
      <family val="2"/>
      <charset val="128"/>
    </font>
    <font>
      <sz val="12"/>
      <color rgb="FF006100"/>
      <name val="Helvetica"/>
      <family val="2"/>
      <charset val="128"/>
    </font>
    <font>
      <sz val="12"/>
      <color rgb="FF9C0006"/>
      <name val="Helvetica"/>
      <family val="2"/>
      <charset val="128"/>
    </font>
    <font>
      <sz val="12"/>
      <color rgb="FF9C5700"/>
      <name val="Helvetica"/>
      <family val="2"/>
      <charset val="128"/>
    </font>
    <font>
      <sz val="12"/>
      <color rgb="FF3F3F76"/>
      <name val="Helvetica"/>
      <family val="2"/>
      <charset val="128"/>
    </font>
    <font>
      <b/>
      <sz val="12"/>
      <color rgb="FF3F3F3F"/>
      <name val="Helvetica"/>
      <family val="2"/>
      <charset val="128"/>
    </font>
    <font>
      <b/>
      <sz val="12"/>
      <color rgb="FFFA7D00"/>
      <name val="Helvetica"/>
      <family val="2"/>
      <charset val="128"/>
    </font>
    <font>
      <sz val="12"/>
      <color rgb="FFFA7D00"/>
      <name val="Helvetica"/>
      <family val="2"/>
      <charset val="128"/>
    </font>
    <font>
      <b/>
      <sz val="12"/>
      <color theme="0"/>
      <name val="Helvetica"/>
      <family val="2"/>
      <charset val="128"/>
    </font>
    <font>
      <sz val="12"/>
      <color rgb="FFFF0000"/>
      <name val="Helvetica"/>
      <family val="2"/>
      <charset val="128"/>
    </font>
    <font>
      <i/>
      <sz val="12"/>
      <color rgb="FF7F7F7F"/>
      <name val="Helvetica"/>
      <family val="2"/>
      <charset val="128"/>
    </font>
    <font>
      <b/>
      <sz val="12"/>
      <color theme="1"/>
      <name val="Helvetica"/>
      <family val="2"/>
      <charset val="128"/>
    </font>
    <font>
      <sz val="12"/>
      <color theme="0"/>
      <name val="Helvetica"/>
      <family val="2"/>
      <charset val="128"/>
    </font>
    <font>
      <sz val="6"/>
      <name val="Helvetica"/>
      <family val="2"/>
      <charset val="128"/>
    </font>
    <font>
      <i/>
      <sz val="12"/>
      <color theme="1"/>
      <name val="Helvetic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3" borderId="0" xfId="0" applyFill="1" applyAlignment="1">
      <alignment horizontal="center" vertical="center"/>
    </xf>
    <xf numFmtId="2" fontId="0" fillId="33" borderId="0" xfId="0" applyNumberFormat="1" applyFill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177" fontId="0" fillId="33" borderId="11" xfId="0" applyNumberFormat="1" applyFill="1" applyBorder="1" applyAlignment="1">
      <alignment horizontal="center" vertical="center"/>
    </xf>
    <xf numFmtId="2" fontId="0" fillId="33" borderId="11" xfId="0" applyNumberFormat="1" applyFill="1" applyBorder="1" applyAlignment="1">
      <alignment horizontal="center" vertical="center"/>
    </xf>
    <xf numFmtId="178" fontId="0" fillId="33" borderId="0" xfId="0" applyNumberFormat="1" applyFill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0" fillId="33" borderId="11" xfId="0" applyNumberFormat="1" applyFill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2"/>
  <sheetViews>
    <sheetView showGridLines="0" tabSelected="1" topLeftCell="A66" workbookViewId="0">
      <selection activeCell="E22" sqref="E22"/>
    </sheetView>
  </sheetViews>
  <sheetFormatPr baseColWidth="10" defaultRowHeight="16"/>
  <cols>
    <col min="1" max="1" width="33.7109375" style="1" bestFit="1" customWidth="1"/>
    <col min="2" max="2" width="8.7109375" style="1" bestFit="1" customWidth="1"/>
    <col min="3" max="3" width="17.28515625" style="1" bestFit="1" customWidth="1"/>
    <col min="4" max="4" width="11.7109375" style="1" bestFit="1" customWidth="1"/>
    <col min="5" max="16384" width="10.7109375" style="1"/>
  </cols>
  <sheetData>
    <row r="1" spans="1:4">
      <c r="A1" s="2" t="s">
        <v>122</v>
      </c>
      <c r="B1" s="2" t="s">
        <v>0</v>
      </c>
      <c r="C1" s="2" t="s">
        <v>1</v>
      </c>
      <c r="D1" s="2" t="s">
        <v>82</v>
      </c>
    </row>
    <row r="2" spans="1:4">
      <c r="A2" s="3" t="s">
        <v>2</v>
      </c>
      <c r="B2" s="3">
        <v>160</v>
      </c>
      <c r="C2" s="3">
        <v>5</v>
      </c>
      <c r="D2" s="8">
        <f>C2*100/B2</f>
        <v>3.125</v>
      </c>
    </row>
    <row r="3" spans="1:4">
      <c r="A3" s="1" t="s">
        <v>3</v>
      </c>
      <c r="B3" s="1">
        <v>131</v>
      </c>
      <c r="C3" s="1">
        <v>5</v>
      </c>
      <c r="D3" s="9">
        <f t="shared" ref="D3:D66" si="0">C3*100/B3</f>
        <v>3.8167938931297711</v>
      </c>
    </row>
    <row r="4" spans="1:4">
      <c r="A4" s="3" t="s">
        <v>4</v>
      </c>
      <c r="B4" s="3">
        <v>163</v>
      </c>
      <c r="C4" s="3">
        <v>2</v>
      </c>
      <c r="D4" s="8">
        <f t="shared" si="0"/>
        <v>1.2269938650306749</v>
      </c>
    </row>
    <row r="5" spans="1:4">
      <c r="A5" s="1" t="s">
        <v>5</v>
      </c>
      <c r="B5" s="1">
        <v>157</v>
      </c>
      <c r="C5" s="1">
        <v>4</v>
      </c>
      <c r="D5" s="9">
        <f t="shared" si="0"/>
        <v>2.5477707006369426</v>
      </c>
    </row>
    <row r="6" spans="1:4">
      <c r="A6" s="3" t="s">
        <v>6</v>
      </c>
      <c r="B6" s="3">
        <v>173</v>
      </c>
      <c r="C6" s="3">
        <v>1</v>
      </c>
      <c r="D6" s="8">
        <f t="shared" si="0"/>
        <v>0.5780346820809249</v>
      </c>
    </row>
    <row r="7" spans="1:4">
      <c r="A7" s="1" t="s">
        <v>7</v>
      </c>
      <c r="B7" s="1">
        <v>129</v>
      </c>
      <c r="C7" s="1">
        <v>10</v>
      </c>
      <c r="D7" s="9">
        <f t="shared" si="0"/>
        <v>7.7519379844961236</v>
      </c>
    </row>
    <row r="8" spans="1:4">
      <c r="A8" s="3" t="s">
        <v>8</v>
      </c>
      <c r="B8" s="3">
        <v>162</v>
      </c>
      <c r="C8" s="3">
        <v>11</v>
      </c>
      <c r="D8" s="8">
        <f t="shared" si="0"/>
        <v>6.7901234567901234</v>
      </c>
    </row>
    <row r="9" spans="1:4">
      <c r="A9" s="1" t="s">
        <v>9</v>
      </c>
      <c r="B9" s="1">
        <v>130</v>
      </c>
      <c r="C9" s="1">
        <v>12</v>
      </c>
      <c r="D9" s="9">
        <f t="shared" si="0"/>
        <v>9.2307692307692299</v>
      </c>
    </row>
    <row r="10" spans="1:4">
      <c r="A10" s="3" t="s">
        <v>10</v>
      </c>
      <c r="B10" s="3">
        <v>162</v>
      </c>
      <c r="C10" s="3">
        <v>10</v>
      </c>
      <c r="D10" s="8">
        <f t="shared" si="0"/>
        <v>6.1728395061728394</v>
      </c>
    </row>
    <row r="11" spans="1:4">
      <c r="A11" s="1" t="s">
        <v>11</v>
      </c>
      <c r="B11" s="1">
        <v>122</v>
      </c>
      <c r="C11" s="1">
        <v>10</v>
      </c>
      <c r="D11" s="9">
        <f t="shared" si="0"/>
        <v>8.1967213114754092</v>
      </c>
    </row>
    <row r="12" spans="1:4">
      <c r="A12" s="3" t="s">
        <v>12</v>
      </c>
      <c r="B12" s="3">
        <v>167</v>
      </c>
      <c r="C12" s="3">
        <v>11</v>
      </c>
      <c r="D12" s="8">
        <f t="shared" si="0"/>
        <v>6.5868263473053892</v>
      </c>
    </row>
    <row r="13" spans="1:4">
      <c r="A13" s="1" t="s">
        <v>13</v>
      </c>
      <c r="B13" s="1">
        <v>196</v>
      </c>
      <c r="C13" s="1">
        <v>8</v>
      </c>
      <c r="D13" s="9">
        <f t="shared" si="0"/>
        <v>4.0816326530612246</v>
      </c>
    </row>
    <row r="14" spans="1:4">
      <c r="A14" s="3" t="s">
        <v>14</v>
      </c>
      <c r="B14" s="3">
        <v>162</v>
      </c>
      <c r="C14" s="3">
        <v>11</v>
      </c>
      <c r="D14" s="8">
        <f t="shared" si="0"/>
        <v>6.7901234567901234</v>
      </c>
    </row>
    <row r="15" spans="1:4">
      <c r="A15" s="1" t="s">
        <v>15</v>
      </c>
      <c r="B15" s="1">
        <v>122</v>
      </c>
      <c r="C15" s="1">
        <v>10</v>
      </c>
      <c r="D15" s="9">
        <f t="shared" si="0"/>
        <v>8.1967213114754092</v>
      </c>
    </row>
    <row r="16" spans="1:4">
      <c r="A16" s="3" t="s">
        <v>16</v>
      </c>
      <c r="B16" s="3">
        <v>168</v>
      </c>
      <c r="C16" s="3">
        <v>11</v>
      </c>
      <c r="D16" s="8">
        <f t="shared" si="0"/>
        <v>6.5476190476190474</v>
      </c>
    </row>
    <row r="17" spans="1:4">
      <c r="A17" s="1" t="s">
        <v>17</v>
      </c>
      <c r="B17" s="1">
        <v>123</v>
      </c>
      <c r="C17" s="1">
        <v>12</v>
      </c>
      <c r="D17" s="9">
        <f t="shared" si="0"/>
        <v>9.7560975609756095</v>
      </c>
    </row>
    <row r="18" spans="1:4">
      <c r="A18" s="3" t="s">
        <v>18</v>
      </c>
      <c r="B18" s="3">
        <v>162</v>
      </c>
      <c r="C18" s="3">
        <v>12</v>
      </c>
      <c r="D18" s="8">
        <f t="shared" si="0"/>
        <v>7.4074074074074074</v>
      </c>
    </row>
    <row r="19" spans="1:4">
      <c r="A19" s="1" t="s">
        <v>19</v>
      </c>
      <c r="B19" s="1">
        <v>122</v>
      </c>
      <c r="C19" s="1">
        <v>10</v>
      </c>
      <c r="D19" s="9">
        <f t="shared" si="0"/>
        <v>8.1967213114754092</v>
      </c>
    </row>
    <row r="20" spans="1:4">
      <c r="A20" s="3" t="s">
        <v>20</v>
      </c>
      <c r="B20" s="3">
        <v>161</v>
      </c>
      <c r="C20" s="3">
        <v>11</v>
      </c>
      <c r="D20" s="8">
        <f t="shared" si="0"/>
        <v>6.8322981366459627</v>
      </c>
    </row>
    <row r="21" spans="1:4">
      <c r="A21" s="1" t="s">
        <v>21</v>
      </c>
      <c r="B21" s="1">
        <v>167</v>
      </c>
      <c r="C21" s="1">
        <v>11</v>
      </c>
      <c r="D21" s="9">
        <f t="shared" si="0"/>
        <v>6.5868263473053892</v>
      </c>
    </row>
    <row r="22" spans="1:4">
      <c r="A22" s="3" t="s">
        <v>22</v>
      </c>
      <c r="B22" s="3">
        <v>128</v>
      </c>
      <c r="C22" s="3">
        <v>12</v>
      </c>
      <c r="D22" s="8">
        <f t="shared" si="0"/>
        <v>9.375</v>
      </c>
    </row>
    <row r="23" spans="1:4">
      <c r="A23" s="1" t="s">
        <v>23</v>
      </c>
      <c r="B23" s="1">
        <v>168</v>
      </c>
      <c r="C23" s="1">
        <v>12</v>
      </c>
      <c r="D23" s="9">
        <f t="shared" si="0"/>
        <v>7.1428571428571432</v>
      </c>
    </row>
    <row r="24" spans="1:4">
      <c r="A24" s="3" t="s">
        <v>24</v>
      </c>
      <c r="B24" s="3">
        <v>186</v>
      </c>
      <c r="C24" s="3">
        <v>10</v>
      </c>
      <c r="D24" s="8">
        <f t="shared" si="0"/>
        <v>5.376344086021505</v>
      </c>
    </row>
    <row r="25" spans="1:4">
      <c r="A25" s="1" t="s">
        <v>25</v>
      </c>
      <c r="B25" s="1">
        <v>162</v>
      </c>
      <c r="C25" s="1">
        <v>10</v>
      </c>
      <c r="D25" s="9">
        <f t="shared" si="0"/>
        <v>6.1728395061728394</v>
      </c>
    </row>
    <row r="26" spans="1:4">
      <c r="A26" s="3" t="s">
        <v>26</v>
      </c>
      <c r="B26" s="3">
        <v>156</v>
      </c>
      <c r="C26" s="3">
        <v>11</v>
      </c>
      <c r="D26" s="8">
        <f t="shared" si="0"/>
        <v>7.0512820512820511</v>
      </c>
    </row>
    <row r="27" spans="1:4">
      <c r="A27" s="1" t="s">
        <v>27</v>
      </c>
      <c r="B27" s="1">
        <v>123</v>
      </c>
      <c r="C27" s="1">
        <v>12</v>
      </c>
      <c r="D27" s="9">
        <f t="shared" si="0"/>
        <v>9.7560975609756095</v>
      </c>
    </row>
    <row r="28" spans="1:4">
      <c r="A28" s="3" t="s">
        <v>28</v>
      </c>
      <c r="B28" s="3">
        <v>161</v>
      </c>
      <c r="C28" s="3">
        <v>10</v>
      </c>
      <c r="D28" s="8">
        <f t="shared" si="0"/>
        <v>6.2111801242236027</v>
      </c>
    </row>
    <row r="29" spans="1:4">
      <c r="A29" s="1" t="s">
        <v>29</v>
      </c>
      <c r="B29" s="1">
        <v>112</v>
      </c>
      <c r="C29" s="1">
        <v>10</v>
      </c>
      <c r="D29" s="9">
        <f t="shared" si="0"/>
        <v>8.9285714285714288</v>
      </c>
    </row>
    <row r="30" spans="1:4">
      <c r="A30" s="3" t="s">
        <v>30</v>
      </c>
      <c r="B30" s="3">
        <v>538</v>
      </c>
      <c r="C30" s="3">
        <v>9</v>
      </c>
      <c r="D30" s="8">
        <f t="shared" si="0"/>
        <v>1.6728624535315986</v>
      </c>
    </row>
    <row r="31" spans="1:4">
      <c r="A31" s="1" t="s">
        <v>31</v>
      </c>
      <c r="B31" s="1">
        <v>195</v>
      </c>
      <c r="C31" s="1">
        <v>7</v>
      </c>
      <c r="D31" s="9">
        <f t="shared" si="0"/>
        <v>3.5897435897435899</v>
      </c>
    </row>
    <row r="32" spans="1:4">
      <c r="A32" s="3" t="s">
        <v>32</v>
      </c>
      <c r="B32" s="3">
        <v>115</v>
      </c>
      <c r="C32" s="3">
        <v>9</v>
      </c>
      <c r="D32" s="8">
        <f t="shared" si="0"/>
        <v>7.8260869565217392</v>
      </c>
    </row>
    <row r="33" spans="1:4">
      <c r="A33" s="1" t="s">
        <v>33</v>
      </c>
      <c r="B33" s="1">
        <v>166</v>
      </c>
      <c r="C33" s="1">
        <v>5</v>
      </c>
      <c r="D33" s="9">
        <f t="shared" si="0"/>
        <v>3.0120481927710845</v>
      </c>
    </row>
    <row r="34" spans="1:4">
      <c r="A34" s="3" t="s">
        <v>34</v>
      </c>
      <c r="B34" s="3">
        <v>373</v>
      </c>
      <c r="C34" s="3">
        <v>13</v>
      </c>
      <c r="D34" s="8">
        <f t="shared" si="0"/>
        <v>3.4852546916890081</v>
      </c>
    </row>
    <row r="35" spans="1:4">
      <c r="A35" s="1" t="s">
        <v>35</v>
      </c>
      <c r="B35" s="1">
        <v>195</v>
      </c>
      <c r="C35" s="1">
        <v>8</v>
      </c>
      <c r="D35" s="9">
        <f t="shared" si="0"/>
        <v>4.1025641025641022</v>
      </c>
    </row>
    <row r="36" spans="1:4">
      <c r="A36" s="3" t="s">
        <v>36</v>
      </c>
      <c r="B36" s="3">
        <v>115</v>
      </c>
      <c r="C36" s="3">
        <v>9</v>
      </c>
      <c r="D36" s="8">
        <f t="shared" si="0"/>
        <v>7.8260869565217392</v>
      </c>
    </row>
    <row r="37" spans="1:4">
      <c r="A37" s="1" t="s">
        <v>37</v>
      </c>
      <c r="B37" s="1">
        <v>155</v>
      </c>
      <c r="C37" s="1">
        <v>4</v>
      </c>
      <c r="D37" s="9">
        <f t="shared" si="0"/>
        <v>2.5806451612903225</v>
      </c>
    </row>
    <row r="38" spans="1:4">
      <c r="A38" s="3" t="s">
        <v>38</v>
      </c>
      <c r="B38" s="3">
        <v>192</v>
      </c>
      <c r="C38" s="3">
        <v>9</v>
      </c>
      <c r="D38" s="8">
        <f t="shared" si="0"/>
        <v>4.6875</v>
      </c>
    </row>
    <row r="39" spans="1:4">
      <c r="A39" s="1" t="s">
        <v>39</v>
      </c>
      <c r="B39" s="1">
        <v>115</v>
      </c>
      <c r="C39" s="1">
        <v>8</v>
      </c>
      <c r="D39" s="9">
        <f t="shared" si="0"/>
        <v>6.9565217391304346</v>
      </c>
    </row>
    <row r="40" spans="1:4">
      <c r="A40" s="3" t="s">
        <v>40</v>
      </c>
      <c r="B40" s="3">
        <v>189</v>
      </c>
      <c r="C40" s="3">
        <v>9</v>
      </c>
      <c r="D40" s="8">
        <f t="shared" si="0"/>
        <v>4.7619047619047619</v>
      </c>
    </row>
    <row r="41" spans="1:4">
      <c r="A41" s="1" t="s">
        <v>41</v>
      </c>
      <c r="B41" s="1">
        <v>132</v>
      </c>
      <c r="C41" s="1">
        <v>7</v>
      </c>
      <c r="D41" s="9">
        <f t="shared" si="0"/>
        <v>5.3030303030303028</v>
      </c>
    </row>
    <row r="42" spans="1:4">
      <c r="A42" s="3" t="s">
        <v>42</v>
      </c>
      <c r="B42" s="3">
        <v>117</v>
      </c>
      <c r="C42" s="3">
        <v>10</v>
      </c>
      <c r="D42" s="8">
        <f t="shared" si="0"/>
        <v>8.5470085470085468</v>
      </c>
    </row>
    <row r="43" spans="1:4">
      <c r="A43" s="1" t="s">
        <v>43</v>
      </c>
      <c r="B43" s="1">
        <v>91</v>
      </c>
      <c r="C43" s="1">
        <v>4</v>
      </c>
      <c r="D43" s="9">
        <f t="shared" si="0"/>
        <v>4.395604395604396</v>
      </c>
    </row>
    <row r="44" spans="1:4">
      <c r="A44" s="3" t="s">
        <v>44</v>
      </c>
      <c r="B44" s="3">
        <v>162</v>
      </c>
      <c r="C44" s="3">
        <v>7</v>
      </c>
      <c r="D44" s="8">
        <f t="shared" si="0"/>
        <v>4.3209876543209873</v>
      </c>
    </row>
    <row r="45" spans="1:4">
      <c r="A45" s="1" t="s">
        <v>45</v>
      </c>
      <c r="B45" s="1">
        <v>115</v>
      </c>
      <c r="C45" s="1">
        <v>9</v>
      </c>
      <c r="D45" s="9">
        <f t="shared" si="0"/>
        <v>7.8260869565217392</v>
      </c>
    </row>
    <row r="46" spans="1:4">
      <c r="A46" s="3" t="s">
        <v>46</v>
      </c>
      <c r="B46" s="3">
        <v>187</v>
      </c>
      <c r="C46" s="3">
        <v>7</v>
      </c>
      <c r="D46" s="8">
        <f t="shared" si="0"/>
        <v>3.7433155080213902</v>
      </c>
    </row>
    <row r="47" spans="1:4">
      <c r="A47" s="1" t="s">
        <v>47</v>
      </c>
      <c r="B47" s="1">
        <v>188</v>
      </c>
      <c r="C47" s="1">
        <v>12</v>
      </c>
      <c r="D47" s="9">
        <f t="shared" si="0"/>
        <v>6.3829787234042552</v>
      </c>
    </row>
    <row r="48" spans="1:4">
      <c r="A48" s="3" t="s">
        <v>48</v>
      </c>
      <c r="B48" s="3">
        <v>190</v>
      </c>
      <c r="C48" s="3">
        <v>4</v>
      </c>
      <c r="D48" s="8">
        <f t="shared" si="0"/>
        <v>2.1052631578947367</v>
      </c>
    </row>
    <row r="49" spans="1:4">
      <c r="A49" s="1" t="s">
        <v>49</v>
      </c>
      <c r="B49" s="1">
        <v>175</v>
      </c>
      <c r="C49" s="1">
        <v>11</v>
      </c>
      <c r="D49" s="9">
        <f t="shared" si="0"/>
        <v>6.2857142857142856</v>
      </c>
    </row>
    <row r="50" spans="1:4">
      <c r="A50" s="3" t="s">
        <v>50</v>
      </c>
      <c r="B50" s="3">
        <v>130</v>
      </c>
      <c r="C50" s="3">
        <v>12</v>
      </c>
      <c r="D50" s="8">
        <f t="shared" si="0"/>
        <v>9.2307692307692299</v>
      </c>
    </row>
    <row r="51" spans="1:4">
      <c r="A51" s="1" t="s">
        <v>51</v>
      </c>
      <c r="B51" s="1">
        <v>190</v>
      </c>
      <c r="C51" s="1">
        <v>5</v>
      </c>
      <c r="D51" s="9">
        <f t="shared" si="0"/>
        <v>2.6315789473684212</v>
      </c>
    </row>
    <row r="52" spans="1:4">
      <c r="A52" s="3" t="s">
        <v>52</v>
      </c>
      <c r="B52" s="3">
        <v>161</v>
      </c>
      <c r="C52" s="3">
        <v>12</v>
      </c>
      <c r="D52" s="8">
        <f t="shared" si="0"/>
        <v>7.4534161490683228</v>
      </c>
    </row>
    <row r="53" spans="1:4">
      <c r="A53" s="1" t="s">
        <v>53</v>
      </c>
      <c r="B53" s="1">
        <v>122</v>
      </c>
      <c r="C53" s="1">
        <v>11</v>
      </c>
      <c r="D53" s="9">
        <f t="shared" si="0"/>
        <v>9.0163934426229506</v>
      </c>
    </row>
    <row r="54" spans="1:4">
      <c r="A54" s="3" t="s">
        <v>54</v>
      </c>
      <c r="B54" s="3">
        <v>190</v>
      </c>
      <c r="C54" s="3">
        <v>7</v>
      </c>
      <c r="D54" s="8">
        <f t="shared" si="0"/>
        <v>3.6842105263157894</v>
      </c>
    </row>
    <row r="55" spans="1:4">
      <c r="A55" s="1" t="s">
        <v>55</v>
      </c>
      <c r="B55" s="1">
        <v>144</v>
      </c>
      <c r="C55" s="1">
        <v>3</v>
      </c>
      <c r="D55" s="9">
        <f t="shared" si="0"/>
        <v>2.0833333333333335</v>
      </c>
    </row>
    <row r="56" spans="1:4">
      <c r="A56" s="3" t="s">
        <v>56</v>
      </c>
      <c r="B56" s="3">
        <v>189</v>
      </c>
      <c r="C56" s="3">
        <v>6</v>
      </c>
      <c r="D56" s="8">
        <f t="shared" si="0"/>
        <v>3.1746031746031744</v>
      </c>
    </row>
    <row r="57" spans="1:4">
      <c r="A57" s="1" t="s">
        <v>57</v>
      </c>
      <c r="B57" s="1">
        <v>193</v>
      </c>
      <c r="C57" s="1">
        <v>4</v>
      </c>
      <c r="D57" s="9">
        <f t="shared" si="0"/>
        <v>2.0725388601036268</v>
      </c>
    </row>
    <row r="58" spans="1:4">
      <c r="A58" s="3" t="s">
        <v>58</v>
      </c>
      <c r="B58" s="3">
        <v>128</v>
      </c>
      <c r="C58" s="3">
        <v>11</v>
      </c>
      <c r="D58" s="8">
        <f t="shared" si="0"/>
        <v>8.59375</v>
      </c>
    </row>
    <row r="59" spans="1:4">
      <c r="A59" s="1" t="s">
        <v>59</v>
      </c>
      <c r="B59" s="1">
        <v>165</v>
      </c>
      <c r="C59" s="1">
        <v>11</v>
      </c>
      <c r="D59" s="9">
        <f t="shared" si="0"/>
        <v>6.666666666666667</v>
      </c>
    </row>
    <row r="60" spans="1:4">
      <c r="A60" s="3" t="s">
        <v>60</v>
      </c>
      <c r="B60" s="3">
        <v>131</v>
      </c>
      <c r="C60" s="3">
        <v>10</v>
      </c>
      <c r="D60" s="8">
        <f t="shared" si="0"/>
        <v>7.6335877862595423</v>
      </c>
    </row>
    <row r="61" spans="1:4">
      <c r="A61" s="1" t="s">
        <v>61</v>
      </c>
      <c r="B61" s="1">
        <v>165</v>
      </c>
      <c r="C61" s="1">
        <v>11</v>
      </c>
      <c r="D61" s="9">
        <f t="shared" si="0"/>
        <v>6.666666666666667</v>
      </c>
    </row>
    <row r="62" spans="1:4">
      <c r="A62" s="3" t="s">
        <v>62</v>
      </c>
      <c r="B62" s="3">
        <v>174</v>
      </c>
      <c r="C62" s="3">
        <v>12</v>
      </c>
      <c r="D62" s="8">
        <f t="shared" si="0"/>
        <v>6.8965517241379306</v>
      </c>
    </row>
    <row r="63" spans="1:4">
      <c r="A63" s="1" t="s">
        <v>63</v>
      </c>
      <c r="B63" s="1">
        <v>126</v>
      </c>
      <c r="C63" s="1">
        <v>11</v>
      </c>
      <c r="D63" s="9">
        <f t="shared" si="0"/>
        <v>8.7301587301587293</v>
      </c>
    </row>
    <row r="64" spans="1:4">
      <c r="A64" s="3" t="s">
        <v>64</v>
      </c>
      <c r="B64" s="3">
        <v>121</v>
      </c>
      <c r="C64" s="3">
        <v>11</v>
      </c>
      <c r="D64" s="8">
        <f t="shared" si="0"/>
        <v>9.0909090909090917</v>
      </c>
    </row>
    <row r="65" spans="1:4">
      <c r="A65" s="1" t="s">
        <v>65</v>
      </c>
      <c r="B65" s="1">
        <v>170</v>
      </c>
      <c r="C65" s="1">
        <v>13</v>
      </c>
      <c r="D65" s="9">
        <f t="shared" si="0"/>
        <v>7.6470588235294121</v>
      </c>
    </row>
    <row r="66" spans="1:4">
      <c r="A66" s="3" t="s">
        <v>66</v>
      </c>
      <c r="B66" s="3">
        <v>159</v>
      </c>
      <c r="C66" s="3">
        <v>12</v>
      </c>
      <c r="D66" s="8">
        <f t="shared" si="0"/>
        <v>7.5471698113207548</v>
      </c>
    </row>
    <row r="67" spans="1:4">
      <c r="A67" s="1" t="s">
        <v>67</v>
      </c>
      <c r="B67" s="1">
        <v>114</v>
      </c>
      <c r="C67" s="1">
        <v>11</v>
      </c>
      <c r="D67" s="9">
        <f t="shared" ref="D67:D81" si="1">C67*100/B67</f>
        <v>9.6491228070175445</v>
      </c>
    </row>
    <row r="68" spans="1:4">
      <c r="A68" s="3" t="s">
        <v>68</v>
      </c>
      <c r="B68" s="3">
        <v>159</v>
      </c>
      <c r="C68" s="3">
        <v>11</v>
      </c>
      <c r="D68" s="8">
        <f t="shared" si="1"/>
        <v>6.9182389937106921</v>
      </c>
    </row>
    <row r="69" spans="1:4">
      <c r="A69" s="1" t="s">
        <v>69</v>
      </c>
      <c r="B69" s="1">
        <v>126</v>
      </c>
      <c r="C69" s="1">
        <v>11</v>
      </c>
      <c r="D69" s="9">
        <f t="shared" si="1"/>
        <v>8.7301587301587293</v>
      </c>
    </row>
    <row r="70" spans="1:4">
      <c r="A70" s="3" t="s">
        <v>70</v>
      </c>
      <c r="B70" s="3">
        <v>128</v>
      </c>
      <c r="C70" s="3">
        <v>11</v>
      </c>
      <c r="D70" s="8">
        <f t="shared" si="1"/>
        <v>8.59375</v>
      </c>
    </row>
    <row r="71" spans="1:4">
      <c r="A71" s="1" t="s">
        <v>71</v>
      </c>
      <c r="B71" s="1">
        <v>164</v>
      </c>
      <c r="C71" s="1">
        <v>12</v>
      </c>
      <c r="D71" s="9">
        <f t="shared" si="1"/>
        <v>7.3170731707317076</v>
      </c>
    </row>
    <row r="72" spans="1:4">
      <c r="A72" s="3" t="s">
        <v>72</v>
      </c>
      <c r="B72" s="3">
        <v>123</v>
      </c>
      <c r="C72" s="3">
        <v>11</v>
      </c>
      <c r="D72" s="8">
        <f t="shared" si="1"/>
        <v>8.9430894308943092</v>
      </c>
    </row>
    <row r="73" spans="1:4">
      <c r="A73" s="1" t="s">
        <v>73</v>
      </c>
      <c r="B73" s="1">
        <v>164</v>
      </c>
      <c r="C73" s="1">
        <v>12</v>
      </c>
      <c r="D73" s="9">
        <f t="shared" si="1"/>
        <v>7.3170731707317076</v>
      </c>
    </row>
    <row r="74" spans="1:4">
      <c r="A74" s="3" t="s">
        <v>74</v>
      </c>
      <c r="B74" s="3">
        <v>123</v>
      </c>
      <c r="C74" s="3">
        <v>11</v>
      </c>
      <c r="D74" s="8">
        <f t="shared" si="1"/>
        <v>8.9430894308943092</v>
      </c>
    </row>
    <row r="75" spans="1:4">
      <c r="A75" s="1" t="s">
        <v>75</v>
      </c>
      <c r="B75" s="1">
        <v>164</v>
      </c>
      <c r="C75" s="1">
        <v>12</v>
      </c>
      <c r="D75" s="9">
        <f t="shared" si="1"/>
        <v>7.3170731707317076</v>
      </c>
    </row>
    <row r="76" spans="1:4">
      <c r="A76" s="3" t="s">
        <v>76</v>
      </c>
      <c r="B76" s="3">
        <v>123</v>
      </c>
      <c r="C76" s="3">
        <v>11</v>
      </c>
      <c r="D76" s="8">
        <f t="shared" si="1"/>
        <v>8.9430894308943092</v>
      </c>
    </row>
    <row r="77" spans="1:4">
      <c r="A77" s="1" t="s">
        <v>77</v>
      </c>
      <c r="B77" s="1">
        <v>164</v>
      </c>
      <c r="C77" s="1">
        <v>12</v>
      </c>
      <c r="D77" s="9">
        <f t="shared" si="1"/>
        <v>7.3170731707317076</v>
      </c>
    </row>
    <row r="78" spans="1:4">
      <c r="A78" s="3" t="s">
        <v>78</v>
      </c>
      <c r="B78" s="3">
        <v>126</v>
      </c>
      <c r="C78" s="3">
        <v>10</v>
      </c>
      <c r="D78" s="8">
        <f t="shared" si="1"/>
        <v>7.9365079365079367</v>
      </c>
    </row>
    <row r="79" spans="1:4">
      <c r="A79" s="1" t="s">
        <v>79</v>
      </c>
      <c r="B79" s="1">
        <v>164</v>
      </c>
      <c r="C79" s="1">
        <v>11</v>
      </c>
      <c r="D79" s="9">
        <f t="shared" si="1"/>
        <v>6.7073170731707314</v>
      </c>
    </row>
    <row r="80" spans="1:4">
      <c r="A80" s="3" t="s">
        <v>80</v>
      </c>
      <c r="B80" s="3">
        <v>204</v>
      </c>
      <c r="C80" s="3">
        <v>12</v>
      </c>
      <c r="D80" s="8">
        <f t="shared" si="1"/>
        <v>5.882352941176471</v>
      </c>
    </row>
    <row r="81" spans="1:4">
      <c r="A81" s="1" t="s">
        <v>81</v>
      </c>
      <c r="B81" s="1">
        <v>129</v>
      </c>
      <c r="C81" s="1">
        <v>8</v>
      </c>
      <c r="D81" s="9">
        <f t="shared" si="1"/>
        <v>6.2015503875968996</v>
      </c>
    </row>
    <row r="82" spans="1:4">
      <c r="A82" s="3" t="s">
        <v>83</v>
      </c>
      <c r="B82" s="4">
        <f>AVERAGE(B2:B81)</f>
        <v>159.66249999999999</v>
      </c>
      <c r="C82" s="8">
        <f>AVERAGE(C2:C81)</f>
        <v>9.4124999999999996</v>
      </c>
      <c r="D82" s="8">
        <f>C82*100/B82</f>
        <v>5.8952477883034531</v>
      </c>
    </row>
    <row r="83" spans="1:4">
      <c r="A83" s="2" t="s">
        <v>123</v>
      </c>
      <c r="B83" s="2" t="s">
        <v>0</v>
      </c>
      <c r="C83" s="2" t="s">
        <v>1</v>
      </c>
      <c r="D83" s="2" t="s">
        <v>82</v>
      </c>
    </row>
    <row r="84" spans="1:4">
      <c r="A84" s="3" t="s">
        <v>84</v>
      </c>
      <c r="B84" s="3">
        <v>127</v>
      </c>
      <c r="C84" s="3">
        <v>37</v>
      </c>
      <c r="D84" s="8">
        <f>C84*100/B84</f>
        <v>29.133858267716537</v>
      </c>
    </row>
    <row r="85" spans="1:4">
      <c r="A85" s="1" t="s">
        <v>85</v>
      </c>
      <c r="B85" s="1">
        <v>124</v>
      </c>
      <c r="C85" s="1">
        <v>36</v>
      </c>
      <c r="D85" s="9">
        <f t="shared" ref="D85:D121" si="2">C85*100/B85</f>
        <v>29.032258064516128</v>
      </c>
    </row>
    <row r="86" spans="1:4">
      <c r="A86" s="3" t="s">
        <v>86</v>
      </c>
      <c r="B86" s="3">
        <v>108</v>
      </c>
      <c r="C86" s="3">
        <v>30</v>
      </c>
      <c r="D86" s="8">
        <f t="shared" si="2"/>
        <v>27.777777777777779</v>
      </c>
    </row>
    <row r="87" spans="1:4">
      <c r="A87" s="1" t="s">
        <v>87</v>
      </c>
      <c r="B87" s="1">
        <v>129</v>
      </c>
      <c r="C87" s="1">
        <v>38</v>
      </c>
      <c r="D87" s="9">
        <f t="shared" si="2"/>
        <v>29.45736434108527</v>
      </c>
    </row>
    <row r="88" spans="1:4">
      <c r="A88" s="3" t="s">
        <v>88</v>
      </c>
      <c r="B88" s="3">
        <v>122</v>
      </c>
      <c r="C88" s="3">
        <v>35</v>
      </c>
      <c r="D88" s="8">
        <f t="shared" si="2"/>
        <v>28.688524590163933</v>
      </c>
    </row>
    <row r="89" spans="1:4">
      <c r="A89" s="1" t="s">
        <v>89</v>
      </c>
      <c r="B89" s="1">
        <v>122</v>
      </c>
      <c r="C89" s="1">
        <v>34</v>
      </c>
      <c r="D89" s="9">
        <f t="shared" si="2"/>
        <v>27.868852459016395</v>
      </c>
    </row>
    <row r="90" spans="1:4">
      <c r="A90" s="3" t="s">
        <v>90</v>
      </c>
      <c r="B90" s="3">
        <v>127</v>
      </c>
      <c r="C90" s="3">
        <v>37</v>
      </c>
      <c r="D90" s="8">
        <f t="shared" si="2"/>
        <v>29.133858267716537</v>
      </c>
    </row>
    <row r="91" spans="1:4">
      <c r="A91" s="1" t="s">
        <v>91</v>
      </c>
      <c r="B91" s="1">
        <v>115</v>
      </c>
      <c r="C91" s="1">
        <v>32</v>
      </c>
      <c r="D91" s="9">
        <f t="shared" si="2"/>
        <v>27.826086956521738</v>
      </c>
    </row>
    <row r="92" spans="1:4">
      <c r="A92" s="3" t="s">
        <v>92</v>
      </c>
      <c r="B92" s="3">
        <v>137</v>
      </c>
      <c r="C92" s="3">
        <v>41</v>
      </c>
      <c r="D92" s="8">
        <f t="shared" si="2"/>
        <v>29.927007299270073</v>
      </c>
    </row>
    <row r="93" spans="1:4">
      <c r="A93" s="1" t="s">
        <v>93</v>
      </c>
      <c r="B93" s="1">
        <v>134</v>
      </c>
      <c r="C93" s="1">
        <v>40</v>
      </c>
      <c r="D93" s="9">
        <f t="shared" si="2"/>
        <v>29.850746268656717</v>
      </c>
    </row>
    <row r="94" spans="1:4">
      <c r="A94" s="3" t="s">
        <v>94</v>
      </c>
      <c r="B94" s="3">
        <v>137</v>
      </c>
      <c r="C94" s="3">
        <v>41</v>
      </c>
      <c r="D94" s="8">
        <f t="shared" si="2"/>
        <v>29.927007299270073</v>
      </c>
    </row>
    <row r="95" spans="1:4">
      <c r="A95" s="1" t="s">
        <v>95</v>
      </c>
      <c r="B95" s="1">
        <v>125</v>
      </c>
      <c r="C95" s="1">
        <v>37</v>
      </c>
      <c r="D95" s="9">
        <f t="shared" si="2"/>
        <v>29.6</v>
      </c>
    </row>
    <row r="96" spans="1:4">
      <c r="A96" s="3" t="s">
        <v>96</v>
      </c>
      <c r="B96" s="3">
        <v>132</v>
      </c>
      <c r="C96" s="3">
        <v>39</v>
      </c>
      <c r="D96" s="8">
        <f t="shared" si="2"/>
        <v>29.545454545454547</v>
      </c>
    </row>
    <row r="97" spans="1:4">
      <c r="A97" s="1" t="s">
        <v>97</v>
      </c>
      <c r="B97" s="1">
        <v>116</v>
      </c>
      <c r="C97" s="1">
        <v>33</v>
      </c>
      <c r="D97" s="9">
        <f t="shared" si="2"/>
        <v>28.448275862068964</v>
      </c>
    </row>
    <row r="98" spans="1:4">
      <c r="A98" s="3" t="s">
        <v>98</v>
      </c>
      <c r="B98" s="3">
        <v>132</v>
      </c>
      <c r="C98" s="3">
        <v>39</v>
      </c>
      <c r="D98" s="8">
        <f t="shared" si="2"/>
        <v>29.545454545454547</v>
      </c>
    </row>
    <row r="99" spans="1:4">
      <c r="A99" s="1" t="s">
        <v>99</v>
      </c>
      <c r="B99" s="1">
        <v>129</v>
      </c>
      <c r="C99" s="1">
        <v>38</v>
      </c>
      <c r="D99" s="9">
        <f t="shared" si="2"/>
        <v>29.45736434108527</v>
      </c>
    </row>
    <row r="100" spans="1:4">
      <c r="A100" s="3" t="s">
        <v>100</v>
      </c>
      <c r="B100" s="3">
        <v>129</v>
      </c>
      <c r="C100" s="3">
        <v>38</v>
      </c>
      <c r="D100" s="8">
        <f t="shared" si="2"/>
        <v>29.45736434108527</v>
      </c>
    </row>
    <row r="101" spans="1:4">
      <c r="A101" s="1" t="s">
        <v>101</v>
      </c>
      <c r="B101" s="1">
        <v>134</v>
      </c>
      <c r="C101" s="1">
        <v>40</v>
      </c>
      <c r="D101" s="9">
        <f t="shared" si="2"/>
        <v>29.850746268656717</v>
      </c>
    </row>
    <row r="102" spans="1:4">
      <c r="A102" s="3" t="s">
        <v>102</v>
      </c>
      <c r="B102" s="3">
        <v>116</v>
      </c>
      <c r="C102" s="3">
        <v>33</v>
      </c>
      <c r="D102" s="8">
        <f t="shared" si="2"/>
        <v>28.448275862068964</v>
      </c>
    </row>
    <row r="103" spans="1:4">
      <c r="A103" s="1" t="s">
        <v>103</v>
      </c>
      <c r="B103" s="1">
        <v>121</v>
      </c>
      <c r="C103" s="1">
        <v>35</v>
      </c>
      <c r="D103" s="9">
        <f t="shared" si="2"/>
        <v>28.925619834710744</v>
      </c>
    </row>
    <row r="104" spans="1:4">
      <c r="A104" s="3" t="s">
        <v>104</v>
      </c>
      <c r="B104" s="3">
        <v>119</v>
      </c>
      <c r="C104" s="3">
        <v>34</v>
      </c>
      <c r="D104" s="8">
        <f t="shared" si="2"/>
        <v>28.571428571428573</v>
      </c>
    </row>
    <row r="105" spans="1:4">
      <c r="A105" s="1" t="s">
        <v>105</v>
      </c>
      <c r="B105" s="1">
        <v>159</v>
      </c>
      <c r="C105" s="1">
        <v>42</v>
      </c>
      <c r="D105" s="9">
        <f t="shared" si="2"/>
        <v>26.415094339622641</v>
      </c>
    </row>
    <row r="106" spans="1:4">
      <c r="A106" s="3" t="s">
        <v>106</v>
      </c>
      <c r="B106" s="3">
        <v>161</v>
      </c>
      <c r="C106" s="3">
        <v>43</v>
      </c>
      <c r="D106" s="8">
        <f t="shared" si="2"/>
        <v>26.70807453416149</v>
      </c>
    </row>
    <row r="107" spans="1:4">
      <c r="A107" s="1" t="s">
        <v>107</v>
      </c>
      <c r="B107" s="1">
        <v>131</v>
      </c>
      <c r="C107" s="1">
        <v>32</v>
      </c>
      <c r="D107" s="9">
        <f t="shared" si="2"/>
        <v>24.427480916030536</v>
      </c>
    </row>
    <row r="108" spans="1:4">
      <c r="A108" s="3" t="s">
        <v>108</v>
      </c>
      <c r="B108" s="3">
        <v>156</v>
      </c>
      <c r="C108" s="3">
        <v>41</v>
      </c>
      <c r="D108" s="8">
        <f t="shared" si="2"/>
        <v>26.282051282051281</v>
      </c>
    </row>
    <row r="109" spans="1:4">
      <c r="A109" s="1" t="s">
        <v>109</v>
      </c>
      <c r="B109" s="1">
        <v>135</v>
      </c>
      <c r="C109" s="1">
        <v>32</v>
      </c>
      <c r="D109" s="9">
        <f t="shared" si="2"/>
        <v>23.703703703703702</v>
      </c>
    </row>
    <row r="110" spans="1:4">
      <c r="A110" s="3" t="s">
        <v>110</v>
      </c>
      <c r="B110" s="3">
        <v>164</v>
      </c>
      <c r="C110" s="3">
        <v>43</v>
      </c>
      <c r="D110" s="8">
        <f t="shared" si="2"/>
        <v>26.219512195121951</v>
      </c>
    </row>
    <row r="111" spans="1:4">
      <c r="A111" s="1" t="s">
        <v>111</v>
      </c>
      <c r="B111" s="1">
        <v>124</v>
      </c>
      <c r="C111" s="1">
        <v>28</v>
      </c>
      <c r="D111" s="9">
        <f t="shared" si="2"/>
        <v>22.580645161290324</v>
      </c>
    </row>
    <row r="112" spans="1:4">
      <c r="A112" s="3" t="s">
        <v>112</v>
      </c>
      <c r="B112" s="3">
        <v>134</v>
      </c>
      <c r="C112" s="3">
        <v>32</v>
      </c>
      <c r="D112" s="8">
        <f t="shared" si="2"/>
        <v>23.880597014925375</v>
      </c>
    </row>
    <row r="113" spans="1:4">
      <c r="A113" s="1" t="s">
        <v>113</v>
      </c>
      <c r="B113" s="1">
        <v>197</v>
      </c>
      <c r="C113" s="1">
        <v>57</v>
      </c>
      <c r="D113" s="9">
        <f t="shared" si="2"/>
        <v>28.934010152284262</v>
      </c>
    </row>
    <row r="114" spans="1:4">
      <c r="A114" s="3" t="s">
        <v>114</v>
      </c>
      <c r="B114" s="3">
        <v>154</v>
      </c>
      <c r="C114" s="3">
        <v>39</v>
      </c>
      <c r="D114" s="8">
        <f t="shared" si="2"/>
        <v>25.324675324675326</v>
      </c>
    </row>
    <row r="115" spans="1:4">
      <c r="A115" s="1" t="s">
        <v>115</v>
      </c>
      <c r="B115" s="1">
        <v>131</v>
      </c>
      <c r="C115" s="1">
        <v>31</v>
      </c>
      <c r="D115" s="9">
        <f t="shared" si="2"/>
        <v>23.664122137404579</v>
      </c>
    </row>
    <row r="116" spans="1:4">
      <c r="A116" s="3" t="s">
        <v>116</v>
      </c>
      <c r="B116" s="3">
        <v>124</v>
      </c>
      <c r="C116" s="3">
        <v>28</v>
      </c>
      <c r="D116" s="8">
        <f t="shared" si="2"/>
        <v>22.580645161290324</v>
      </c>
    </row>
    <row r="117" spans="1:4">
      <c r="A117" s="1" t="s">
        <v>117</v>
      </c>
      <c r="B117" s="1">
        <v>162</v>
      </c>
      <c r="C117" s="1">
        <v>42</v>
      </c>
      <c r="D117" s="9">
        <f>C117*100/B117</f>
        <v>25.925925925925927</v>
      </c>
    </row>
    <row r="118" spans="1:4">
      <c r="A118" s="3" t="s">
        <v>118</v>
      </c>
      <c r="B118" s="3">
        <v>178</v>
      </c>
      <c r="C118" s="3">
        <v>51</v>
      </c>
      <c r="D118" s="8">
        <f t="shared" si="2"/>
        <v>28.651685393258425</v>
      </c>
    </row>
    <row r="119" spans="1:4">
      <c r="A119" s="1" t="s">
        <v>119</v>
      </c>
      <c r="B119" s="1">
        <v>143</v>
      </c>
      <c r="C119" s="1">
        <v>36</v>
      </c>
      <c r="D119" s="9">
        <f t="shared" si="2"/>
        <v>25.174825174825173</v>
      </c>
    </row>
    <row r="120" spans="1:4">
      <c r="A120" s="3" t="s">
        <v>120</v>
      </c>
      <c r="B120" s="3">
        <v>178</v>
      </c>
      <c r="C120" s="3">
        <v>50</v>
      </c>
      <c r="D120" s="8">
        <f t="shared" si="2"/>
        <v>28.089887640449437</v>
      </c>
    </row>
    <row r="121" spans="1:4">
      <c r="A121" s="1" t="s">
        <v>121</v>
      </c>
      <c r="B121" s="1">
        <v>170</v>
      </c>
      <c r="C121" s="1">
        <v>46</v>
      </c>
      <c r="D121" s="9">
        <f t="shared" si="2"/>
        <v>27.058823529411764</v>
      </c>
    </row>
    <row r="122" spans="1:4">
      <c r="A122" s="5" t="s">
        <v>83</v>
      </c>
      <c r="B122" s="7">
        <f>AVERAGE(B84:B121)</f>
        <v>137.78947368421052</v>
      </c>
      <c r="C122" s="6">
        <f>AVERAGE(C84:C121)</f>
        <v>37.89473684210526</v>
      </c>
      <c r="D122" s="10">
        <f>C122*100/B122</f>
        <v>27.501909854851029</v>
      </c>
    </row>
  </sheetData>
  <phoneticPr fontId="18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SrCho_C_percent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 允求</dc:creator>
  <cp:lastModifiedBy>李 允求</cp:lastModifiedBy>
  <dcterms:created xsi:type="dcterms:W3CDTF">2020-06-17T16:42:05Z</dcterms:created>
  <dcterms:modified xsi:type="dcterms:W3CDTF">2020-06-17T23:42:41Z</dcterms:modified>
</cp:coreProperties>
</file>